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тит.лист" sheetId="1" r:id="rId1"/>
    <sheet name="ТС характеристики" sheetId="2" r:id="rId2"/>
    <sheet name="ТС инвестиции" sheetId="3" r:id="rId3"/>
    <sheet name="ТС экон. показатели" sheetId="4" r:id="rId4"/>
  </sheets>
  <externalReferences>
    <externalReference r:id="rId7"/>
    <externalReference r:id="rId8"/>
    <externalReference r:id="rId9"/>
    <externalReference r:id="rId10"/>
  </externalReferences>
  <definedNames>
    <definedName name="kind_of_activity">'[1]TEHSHEET'!$B$19:$B$23</definedName>
    <definedName name="logical">'[2]TEHSHEET'!$B$3:$B$4</definedName>
    <definedName name="MO_LIST_12">'[2]REESTR'!$B$75:$B$88</definedName>
    <definedName name="MR_LIST">'[2]REESTR'!$D$2:$D$37</definedName>
    <definedName name="topl">'[4]tech'!$F$25:$F$51</definedName>
    <definedName name="version">'[3]Инструкция'!$P$2</definedName>
    <definedName name="year_range">'[2]TEHSHEET'!$D$3:$D$16</definedName>
    <definedName name="_xlnm.Print_Area" localSheetId="1">'ТС характеристики'!$A$1:$C$11</definedName>
  </definedNames>
  <calcPr fullCalcOnLoad="1"/>
</workbook>
</file>

<file path=xl/sharedStrings.xml><?xml version="1.0" encoding="utf-8"?>
<sst xmlns="http://schemas.openxmlformats.org/spreadsheetml/2006/main" count="306" uniqueCount="236">
  <si>
    <t>Субъект РФ</t>
  </si>
  <si>
    <t>Наименование</t>
  </si>
  <si>
    <t>Новосибирская область</t>
  </si>
  <si>
    <t>Наименование МР</t>
  </si>
  <si>
    <t>Вид деятельности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</si>
  <si>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</si>
  <si>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</si>
  <si>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</si>
  <si>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</si>
  <si>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</si>
  <si>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</si>
  <si>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</si>
  <si>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</si>
  <si>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</si>
  <si>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</si>
  <si>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</si>
  <si>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</si>
  <si>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</si>
  <si>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Отчетный год:</t>
  </si>
  <si>
    <t>Почтовый адрес</t>
  </si>
  <si>
    <t>ОКТМО</t>
  </si>
  <si>
    <t>нет</t>
  </si>
  <si>
    <t>год</t>
  </si>
  <si>
    <t>2012г.</t>
  </si>
  <si>
    <t>Наименование показателя</t>
  </si>
  <si>
    <t>Значение</t>
  </si>
  <si>
    <t>№ п/п</t>
  </si>
  <si>
    <t>ФГУП ПО "Север"</t>
  </si>
  <si>
    <t>5410101900</t>
  </si>
  <si>
    <t>541001001</t>
  </si>
  <si>
    <t>г. Новосибирск</t>
  </si>
  <si>
    <t>50701000</t>
  </si>
  <si>
    <t>Клемешов Виктор Андреевич</t>
  </si>
  <si>
    <t>Вид регулируемой деятельности (производство, передача и сбыт тепловой энергии)</t>
  </si>
  <si>
    <t>Себестоимость производимых товаров (оказываемых услуг) по регулируемому виду деятельности, в том числе: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</si>
  <si>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</si>
  <si>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</si>
  <si>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Чистая прибыль от регулируемого вида деятельности</t>
  </si>
  <si>
    <t>Изменение стоимости основных фондов</t>
  </si>
  <si>
    <t>Объем вырабатываемой регулируемой организацией тепловой энергии</t>
  </si>
  <si>
    <t>Объем тепловой энергии, отпускаемой потребителям, в том числе: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</si>
  <si>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</si>
  <si>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</si>
  <si>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Серов Александр Леонидович</t>
  </si>
  <si>
    <t>Иванников Алексей Валентинович</t>
  </si>
  <si>
    <t>тыс. руб.</t>
  </si>
  <si>
    <t>3.1</t>
  </si>
  <si>
    <t>3.2</t>
  </si>
  <si>
    <t>3.3</t>
  </si>
  <si>
    <t>3.4</t>
  </si>
  <si>
    <t>3.5</t>
  </si>
  <si>
    <t>3.8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</si>
  <si>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</si>
  <si>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</si>
  <si>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</si>
  <si>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</si>
  <si>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</si>
  <si>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</si>
  <si>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</si>
  <si>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</si>
  <si>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</si>
  <si>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</si>
  <si>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</si>
  <si>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</si>
  <si>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</si>
  <si>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Оказание услуг по передаче тепловой энергии</t>
  </si>
  <si>
    <t>630075, г. Новосибирск, ул. Объединения, 3</t>
  </si>
  <si>
    <t>630075, г. Новосибирск, а/я 160</t>
  </si>
  <si>
    <t>3.1.1</t>
  </si>
  <si>
    <t>3.1.2</t>
  </si>
  <si>
    <t>3.2.1</t>
  </si>
  <si>
    <t>3.3.1</t>
  </si>
  <si>
    <t>3.3.2</t>
  </si>
  <si>
    <t>3.4.1</t>
  </si>
  <si>
    <t>3.4.2</t>
  </si>
  <si>
    <t>руб./Гкал</t>
  </si>
  <si>
    <t>7.1</t>
  </si>
  <si>
    <t>7.2</t>
  </si>
  <si>
    <t>17</t>
  </si>
  <si>
    <t>18</t>
  </si>
  <si>
    <t>19</t>
  </si>
  <si>
    <t>Выручка от регулируемой деятельности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</si>
  <si>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</si>
  <si>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</si>
  <si>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</si>
  <si>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Объем приобретенной электрической энергии</t>
  </si>
  <si>
    <t>Расходы на химреагенты, используемые в технологическом процессе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</si>
  <si>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</si>
  <si>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</si>
  <si>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</si>
  <si>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</si>
  <si>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</si>
  <si>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</si>
  <si>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По приборам учета</t>
  </si>
  <si>
    <t>По нормативам потребления</t>
  </si>
  <si>
    <t>Удельный расход электрической энергии на единицу тепловой энергии, отпускаемой в тепловую сеть</t>
  </si>
  <si>
    <t>3.6.1</t>
  </si>
  <si>
    <t>3.6.2</t>
  </si>
  <si>
    <t>3.9</t>
  </si>
  <si>
    <t>3.9.1</t>
  </si>
  <si>
    <t>3.9.2</t>
  </si>
  <si>
    <t>3.10</t>
  </si>
  <si>
    <t>3.11</t>
  </si>
  <si>
    <t>5.1</t>
  </si>
  <si>
    <t>Гкал/ч</t>
  </si>
  <si>
    <t>чел.</t>
  </si>
  <si>
    <t>кг у.т./Гкал</t>
  </si>
  <si>
    <r>
      <t>руб./кВт</t>
    </r>
    <r>
      <rPr>
        <sz val="9"/>
        <rFont val="Arial"/>
        <family val="2"/>
      </rPr>
      <t>·</t>
    </r>
    <r>
      <rPr>
        <sz val="9"/>
        <rFont val="Tahoma"/>
        <family val="2"/>
      </rPr>
      <t>ч</t>
    </r>
  </si>
  <si>
    <t>Средневзвешенная стоимость</t>
  </si>
  <si>
    <t>—</t>
  </si>
  <si>
    <r>
      <t>м</t>
    </r>
    <r>
      <rPr>
        <sz val="9"/>
        <rFont val="Arial"/>
        <family val="2"/>
      </rPr>
      <t>³</t>
    </r>
  </si>
  <si>
    <t>тыс. кВт·ч</t>
  </si>
  <si>
    <t>(Взято из динамики)</t>
  </si>
  <si>
    <r>
      <t>тыс. руб./м</t>
    </r>
    <r>
      <rPr>
        <sz val="9"/>
        <rFont val="Arial"/>
        <family val="2"/>
      </rPr>
      <t>³</t>
    </r>
  </si>
  <si>
    <t>Гкал</t>
  </si>
  <si>
    <t>Расходы на приобретение воды (теплоносителя), используемой в технологическом процессе</t>
  </si>
  <si>
    <t>руб./куб.м</t>
  </si>
  <si>
    <t>тыс.куб.м</t>
  </si>
  <si>
    <t>куб.м/Гкал</t>
  </si>
  <si>
    <t>Удельный расход воды (теплоносителя) на единицу тепловой энергии, отпускаемой в тепловую сеть</t>
  </si>
  <si>
    <t>Протяженность тепловых сетей (для сторонних)</t>
  </si>
  <si>
    <t>Передача тепловой энергии</t>
  </si>
  <si>
    <t>№№ пп</t>
  </si>
  <si>
    <t>СТАТЬИ ЗАТРАТ</t>
  </si>
  <si>
    <t>Ед. изм.</t>
  </si>
  <si>
    <t>Итого за год</t>
  </si>
  <si>
    <t>Расходы из прибыли, отнесенные на деятельность по передаче тепловой энергии, в том числе:</t>
  </si>
  <si>
    <t>Налоги</t>
  </si>
  <si>
    <t>Расходы на социальные нужды</t>
  </si>
  <si>
    <t>12.1</t>
  </si>
  <si>
    <t>12.2</t>
  </si>
  <si>
    <t>тыс.кВт·ч/Гкал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</si>
  <si>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</si>
  <si>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</si>
  <si>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</si>
  <si>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Является ли данное юридическое лицо подразделением (филиалом) другой организации</t>
  </si>
  <si>
    <t>Тип предоставляемых данных:   Факт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</si>
  <si>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</si>
  <si>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  1025403907319 от 15.12.2002 года, выдан ИМНС по Калининскому району города Новосибирска</t>
  </si>
  <si>
    <t>Официальный сайт в сети "Интернет"</t>
  </si>
  <si>
    <r>
      <t>www.po</t>
    </r>
    <r>
      <rPr>
        <b/>
        <sz val="10"/>
        <color indexed="17"/>
        <rFont val="Arial"/>
        <family val="2"/>
      </rPr>
      <t>sever</t>
    </r>
    <r>
      <rPr>
        <sz val="10"/>
        <color indexed="17"/>
        <rFont val="Arial"/>
        <family val="2"/>
      </rPr>
      <t>.ru</t>
    </r>
  </si>
  <si>
    <t>(383) 274-45-00</t>
  </si>
  <si>
    <t>(383) 274-45-40</t>
  </si>
  <si>
    <t>Главный энергетик</t>
  </si>
  <si>
    <t>(383) 274-45-12</t>
  </si>
  <si>
    <t>otdel12@posever.ru</t>
  </si>
  <si>
    <t>Режим работы регулируемой организации</t>
  </si>
  <si>
    <t>9 часов в день, 22 рабочих дня в месяц;</t>
  </si>
  <si>
    <t>24 часа в сутки, без выходных (оперативная служба)</t>
  </si>
  <si>
    <t>2,32 км</t>
  </si>
  <si>
    <t>Количество центральных тепловых пунктов</t>
  </si>
  <si>
    <t>1 шт.</t>
  </si>
  <si>
    <t>Показатели, подлежащие раскрытию в сфере теплоснабжения ФГУП ПО "Север"  за  2013 г.</t>
  </si>
  <si>
    <t>Общехозяйственные  расходы</t>
  </si>
  <si>
    <t>3.12</t>
  </si>
  <si>
    <t>Прочие  расходы</t>
  </si>
  <si>
    <t>тыс.руб.</t>
  </si>
  <si>
    <t>4.1</t>
  </si>
  <si>
    <t>Валовая прибыль (убытки) от реализации товаров и услуг по регулируемому виду деятельности</t>
  </si>
  <si>
    <t>Установленная тепловая мощность объектов основных фондов, используемых для осуществления регулируемых видов деятельности</t>
  </si>
  <si>
    <t>Тепловая нагрузка по договорам, заключенным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</si>
  <si>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</si>
  <si>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Норматив технологических потерь  при передаче тепловой энергии по тепловым сетям, утвержденных уполномоченным органом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</si>
  <si>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</si>
  <si>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</si>
  <si>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Стоимость</t>
  </si>
  <si>
    <t>Объем</t>
  </si>
  <si>
    <t>Стоимость с учетом доставки (транспортировки)</t>
  </si>
  <si>
    <t>Способ приобретения</t>
  </si>
  <si>
    <t>3.7</t>
  </si>
  <si>
    <t>Расходы на амортизацию основных производственных средств</t>
  </si>
  <si>
    <t>Аренда имущества, используемого для осуществления регулируемого вида деятельности</t>
  </si>
  <si>
    <t>Общепроизводственные  (цеховые) расходы, в том числе:</t>
  </si>
  <si>
    <t>3.10.1</t>
  </si>
  <si>
    <t>3.10.2</t>
  </si>
  <si>
    <t>3.13</t>
  </si>
  <si>
    <t>Гкал/мес.</t>
  </si>
  <si>
    <t>Количество аварий на системах теплоснабжения (единиц на километр)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</si>
  <si>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</si>
  <si>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</si>
  <si>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Плановые значения</t>
  </si>
  <si>
    <t>Наименование инвестиционной программы</t>
  </si>
  <si>
    <t>х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</si>
  <si>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</si>
  <si>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</si>
  <si>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</si>
  <si>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</si>
  <si>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</si>
  <si>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</si>
  <si>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</si>
  <si>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</si>
  <si>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</si>
  <si>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</si>
  <si>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</si>
  <si>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</si>
  <si>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</si>
  <si>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</si>
  <si>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</si>
  <si>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</si>
  <si>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</si>
  <si>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</si>
  <si>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</si>
  <si>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</si>
  <si>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</si>
  <si>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</si>
  <si>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</si>
  <si>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</si>
  <si>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</si>
  <si>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</si>
  <si>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</si>
  <si>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</si>
  <si>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</si>
  <si>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</si>
  <si>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</si>
  <si>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</si>
  <si>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</si>
  <si>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</si>
  <si>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</si>
  <si>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</si>
  <si>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</si>
  <si>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</si>
  <si>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</si>
  <si>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</si>
  <si>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</si>
  <si>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</si>
  <si>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</si>
  <si>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</si>
  <si>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</si>
  <si>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</si>
  <si>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</si>
  <si>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</si>
  <si>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</si>
  <si>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</si>
  <si>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</si>
  <si>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</si>
  <si>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 xml:space="preserve">Информация об инвестиционных программах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</si>
</sst>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0"/>
    <numFmt numFmtId="178" formatCode="#,##0.00&quot;р.&quot;"/>
    <numFmt numFmtId="179" formatCode="0.000"/>
    <numFmt numFmtId="180" formatCode="#,##0.0"/>
    <numFmt numFmtId="181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0"/>
      <color indexed="9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1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0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6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3" fillId="0" borderId="0">
      <alignment/>
      <protection locked="0"/>
    </xf>
  </cellStyleXfs>
  <cellXfs count="143">
    <xf numFmtId="0" fontId="0" fillId="0" borderId="0" xfId="0" applyAlignment="1">
      <alignment/>
    </xf>
    <xf numFmtId="0" fontId="0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3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/>
    </xf>
    <xf numFmtId="3" fontId="30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 applyProtection="1">
      <alignment horizontal="center" vertical="center"/>
      <protection/>
    </xf>
    <xf numFmtId="3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center" vertical="center" wrapText="1"/>
      <protection/>
    </xf>
    <xf numFmtId="0" fontId="39" fillId="0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>
      <alignment horizontal="left" vertical="center" wrapText="1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0" fontId="30" fillId="0" borderId="28" xfId="0" applyFont="1" applyFill="1" applyBorder="1" applyAlignment="1" applyProtection="1">
      <alignment horizontal="left" vertical="center" wrapText="1"/>
      <protection/>
    </xf>
    <xf numFmtId="0" fontId="30" fillId="0" borderId="29" xfId="0" applyFont="1" applyFill="1" applyBorder="1" applyAlignment="1" applyProtection="1">
      <alignment horizontal="left" vertical="center" wrapText="1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4" fontId="30" fillId="0" borderId="19" xfId="0" applyNumberFormat="1" applyFont="1" applyFill="1" applyBorder="1" applyAlignment="1" applyProtection="1">
      <alignment horizontal="center" vertical="center"/>
      <protection locked="0"/>
    </xf>
    <xf numFmtId="4" fontId="30" fillId="0" borderId="23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0" fontId="39" fillId="0" borderId="33" xfId="0" applyFont="1" applyFill="1" applyBorder="1" applyAlignment="1" applyProtection="1">
      <alignment horizontal="center" vertical="center" wrapText="1"/>
      <protection/>
    </xf>
    <xf numFmtId="4" fontId="30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180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30" fillId="0" borderId="37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 applyProtection="1">
      <alignment horizontal="center" vertical="center" wrapText="1"/>
      <protection/>
    </xf>
    <xf numFmtId="0" fontId="30" fillId="0" borderId="39" xfId="0" applyFont="1" applyFill="1" applyBorder="1" applyAlignment="1" applyProtection="1">
      <alignment horizontal="center" vertical="center" wrapText="1"/>
      <protection/>
    </xf>
    <xf numFmtId="0" fontId="50" fillId="24" borderId="0" xfId="152" applyFont="1" applyFill="1" applyBorder="1" applyAlignment="1" applyProtection="1">
      <alignment horizontal="center" vertical="center" wrapText="1"/>
      <protection/>
    </xf>
    <xf numFmtId="0" fontId="50" fillId="24" borderId="19" xfId="153" applyNumberFormat="1" applyFont="1" applyFill="1" applyBorder="1" applyAlignment="1" applyProtection="1">
      <alignment horizontal="center" vertical="center" wrapText="1"/>
      <protection locked="0"/>
    </xf>
    <xf numFmtId="49" fontId="50" fillId="24" borderId="40" xfId="153" applyNumberFormat="1" applyFont="1" applyFill="1" applyBorder="1" applyAlignment="1" applyProtection="1">
      <alignment horizontal="center" vertical="center" wrapText="1"/>
      <protection/>
    </xf>
    <xf numFmtId="0" fontId="50" fillId="24" borderId="41" xfId="153" applyNumberFormat="1" applyFont="1" applyFill="1" applyBorder="1" applyAlignment="1" applyProtection="1">
      <alignment horizontal="center" vertical="center" wrapText="1"/>
      <protection locked="0"/>
    </xf>
    <xf numFmtId="0" fontId="50" fillId="24" borderId="42" xfId="152" applyFont="1" applyFill="1" applyBorder="1" applyAlignment="1" applyProtection="1">
      <alignment horizontal="center" vertical="center" wrapText="1"/>
      <protection/>
    </xf>
    <xf numFmtId="49" fontId="50" fillId="24" borderId="18" xfId="153" applyNumberFormat="1" applyFont="1" applyFill="1" applyBorder="1" applyAlignment="1" applyProtection="1">
      <alignment horizontal="center" vertical="center" wrapText="1"/>
      <protection/>
    </xf>
    <xf numFmtId="0" fontId="49" fillId="24" borderId="13" xfId="152" applyFont="1" applyFill="1" applyBorder="1" applyAlignment="1" applyProtection="1">
      <alignment horizontal="center" vertical="center" wrapText="1"/>
      <protection locked="0"/>
    </xf>
    <xf numFmtId="0" fontId="50" fillId="24" borderId="19" xfId="152" applyFont="1" applyFill="1" applyBorder="1" applyAlignment="1" applyProtection="1">
      <alignment horizontal="center" vertical="center" wrapText="1"/>
      <protection/>
    </xf>
    <xf numFmtId="0" fontId="50" fillId="24" borderId="18" xfId="153" applyNumberFormat="1" applyFont="1" applyFill="1" applyBorder="1" applyAlignment="1" applyProtection="1">
      <alignment horizontal="center" vertical="center" wrapText="1"/>
      <protection/>
    </xf>
    <xf numFmtId="49" fontId="50" fillId="24" borderId="13" xfId="153" applyNumberFormat="1" applyFont="1" applyFill="1" applyBorder="1" applyAlignment="1" applyProtection="1">
      <alignment horizontal="center" vertical="center" wrapText="1"/>
      <protection locked="0"/>
    </xf>
    <xf numFmtId="0" fontId="50" fillId="24" borderId="19" xfId="151" applyFont="1" applyFill="1" applyBorder="1" applyAlignment="1" applyProtection="1">
      <alignment horizontal="center" vertical="center" wrapText="1"/>
      <protection/>
    </xf>
    <xf numFmtId="0" fontId="50" fillId="24" borderId="13" xfId="152" applyFont="1" applyFill="1" applyBorder="1" applyAlignment="1" applyProtection="1">
      <alignment horizontal="center" vertical="center" wrapText="1"/>
      <protection/>
    </xf>
    <xf numFmtId="0" fontId="50" fillId="24" borderId="43" xfId="151" applyFont="1" applyFill="1" applyBorder="1" applyAlignment="1" applyProtection="1">
      <alignment horizontal="center" vertical="center" wrapText="1"/>
      <protection/>
    </xf>
    <xf numFmtId="49" fontId="50" fillId="24" borderId="44" xfId="152" applyNumberFormat="1" applyFont="1" applyFill="1" applyBorder="1" applyAlignment="1" applyProtection="1">
      <alignment horizontal="center" vertical="center" wrapText="1"/>
      <protection locked="0"/>
    </xf>
    <xf numFmtId="49" fontId="50" fillId="24" borderId="19" xfId="152" applyNumberFormat="1" applyFont="1" applyFill="1" applyBorder="1" applyAlignment="1" applyProtection="1">
      <alignment horizontal="center" vertical="center" wrapText="1"/>
      <protection locked="0"/>
    </xf>
    <xf numFmtId="49" fontId="50" fillId="24" borderId="45" xfId="153" applyNumberFormat="1" applyFont="1" applyFill="1" applyBorder="1" applyAlignment="1" applyProtection="1">
      <alignment horizontal="center" vertical="center" wrapText="1"/>
      <protection locked="0"/>
    </xf>
    <xf numFmtId="0" fontId="50" fillId="24" borderId="46" xfId="152" applyFont="1" applyFill="1" applyBorder="1" applyAlignment="1" applyProtection="1">
      <alignment horizontal="center" vertical="center" wrapText="1"/>
      <protection/>
    </xf>
    <xf numFmtId="49" fontId="50" fillId="24" borderId="19" xfId="153" applyNumberFormat="1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>
      <alignment horizontal="center"/>
    </xf>
    <xf numFmtId="49" fontId="50" fillId="24" borderId="48" xfId="153" applyNumberFormat="1" applyFont="1" applyFill="1" applyBorder="1" applyAlignment="1" applyProtection="1">
      <alignment horizontal="center" vertical="center" wrapText="1"/>
      <protection locked="0"/>
    </xf>
    <xf numFmtId="49" fontId="50" fillId="24" borderId="13" xfId="153" applyNumberFormat="1" applyFont="1" applyFill="1" applyBorder="1" applyAlignment="1" applyProtection="1">
      <alignment horizontal="center" vertical="center" wrapText="1"/>
      <protection/>
    </xf>
    <xf numFmtId="49" fontId="50" fillId="24" borderId="43" xfId="153" applyNumberFormat="1" applyFont="1" applyFill="1" applyBorder="1" applyAlignment="1" applyProtection="1">
      <alignment horizontal="center" vertical="center" wrapText="1"/>
      <protection/>
    </xf>
    <xf numFmtId="49" fontId="35" fillId="0" borderId="44" xfId="121" applyNumberFormat="1" applyFont="1" applyFill="1" applyBorder="1" applyAlignment="1" applyProtection="1">
      <alignment horizontal="center" vertical="center" wrapText="1"/>
      <protection locked="0"/>
    </xf>
    <xf numFmtId="49" fontId="50" fillId="24" borderId="44" xfId="153" applyNumberFormat="1" applyFont="1" applyFill="1" applyBorder="1" applyAlignment="1" applyProtection="1">
      <alignment horizontal="center" vertical="center" wrapText="1"/>
      <protection locked="0"/>
    </xf>
    <xf numFmtId="49" fontId="50" fillId="24" borderId="45" xfId="153" applyNumberFormat="1" applyFont="1" applyFill="1" applyBorder="1" applyAlignment="1" applyProtection="1">
      <alignment horizontal="center" vertical="center" wrapText="1"/>
      <protection locked="0"/>
    </xf>
    <xf numFmtId="49" fontId="50" fillId="0" borderId="45" xfId="153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horizontal="center"/>
    </xf>
    <xf numFmtId="181" fontId="30" fillId="0" borderId="19" xfId="0" applyNumberFormat="1" applyFont="1" applyFill="1" applyBorder="1" applyAlignment="1" applyProtection="1">
      <alignment horizontal="center" vertical="center"/>
      <protection/>
    </xf>
    <xf numFmtId="175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0" fontId="30" fillId="0" borderId="13" xfId="0" applyFont="1" applyFill="1" applyBorder="1" applyAlignment="1" applyProtection="1">
      <alignment horizontal="left" vertical="center" wrapText="1" indent="1"/>
      <protection/>
    </xf>
    <xf numFmtId="0" fontId="30" fillId="0" borderId="49" xfId="0" applyFont="1" applyFill="1" applyBorder="1" applyAlignment="1" applyProtection="1">
      <alignment horizontal="left" vertical="center" wrapText="1"/>
      <protection/>
    </xf>
    <xf numFmtId="0" fontId="50" fillId="24" borderId="50" xfId="152" applyFont="1" applyFill="1" applyBorder="1" applyAlignment="1" applyProtection="1">
      <alignment horizontal="center" vertical="center" wrapText="1"/>
      <protection/>
    </xf>
    <xf numFmtId="0" fontId="50" fillId="24" borderId="51" xfId="152" applyFont="1" applyFill="1" applyBorder="1" applyAlignment="1" applyProtection="1">
      <alignment horizontal="center" vertical="center" wrapText="1"/>
      <protection/>
    </xf>
    <xf numFmtId="0" fontId="50" fillId="24" borderId="52" xfId="152" applyFont="1" applyFill="1" applyBorder="1" applyAlignment="1" applyProtection="1">
      <alignment horizontal="center" vertical="center" wrapText="1"/>
      <protection/>
    </xf>
    <xf numFmtId="0" fontId="50" fillId="24" borderId="46" xfId="152" applyFont="1" applyFill="1" applyBorder="1" applyAlignment="1" applyProtection="1">
      <alignment horizontal="center" vertical="center" wrapText="1"/>
      <protection/>
    </xf>
    <xf numFmtId="49" fontId="50" fillId="24" borderId="18" xfId="153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0" fillId="24" borderId="53" xfId="152" applyFont="1" applyFill="1" applyBorder="1" applyAlignment="1" applyProtection="1">
      <alignment horizontal="center" vertical="center" wrapText="1"/>
      <protection/>
    </xf>
    <xf numFmtId="0" fontId="50" fillId="24" borderId="54" xfId="152" applyFont="1" applyFill="1" applyBorder="1" applyAlignment="1" applyProtection="1">
      <alignment horizontal="center" vertical="center" wrapText="1"/>
      <protection/>
    </xf>
    <xf numFmtId="175" fontId="30" fillId="0" borderId="55" xfId="0" applyNumberFormat="1" applyFont="1" applyFill="1" applyBorder="1" applyAlignment="1" applyProtection="1">
      <alignment horizontal="center" vertical="center"/>
      <protection locked="0"/>
    </xf>
    <xf numFmtId="0" fontId="39" fillId="0" borderId="37" xfId="0" applyFont="1" applyFill="1" applyBorder="1" applyAlignment="1" applyProtection="1">
      <alignment horizontal="center" vertical="center" wrapText="1"/>
      <protection/>
    </xf>
    <xf numFmtId="0" fontId="39" fillId="0" borderId="38" xfId="0" applyFont="1" applyFill="1" applyBorder="1" applyAlignment="1" applyProtection="1">
      <alignment horizontal="center" vertical="center" wrapText="1"/>
      <protection/>
    </xf>
    <xf numFmtId="0" fontId="39" fillId="0" borderId="39" xfId="0" applyFont="1" applyFill="1" applyBorder="1" applyAlignment="1" applyProtection="1">
      <alignment horizontal="center" vertical="center" wrapText="1"/>
      <protection/>
    </xf>
    <xf numFmtId="49" fontId="30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5" xfId="0" applyNumberFormat="1" applyFont="1" applyFill="1" applyBorder="1" applyAlignment="1" applyProtection="1">
      <alignment horizontal="center" vertical="center" wrapText="1" shrinkToFit="1"/>
      <protection/>
    </xf>
    <xf numFmtId="49" fontId="3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19" xfId="0" applyNumberFormat="1" applyFont="1" applyFill="1" applyBorder="1" applyAlignment="1" applyProtection="1">
      <alignment horizontal="center" vertical="center" wrapText="1" shrinkToFit="1"/>
      <protection/>
    </xf>
    <xf numFmtId="14" fontId="30" fillId="0" borderId="13" xfId="149" applyNumberFormat="1" applyFont="1" applyFill="1" applyBorder="1" applyAlignment="1" applyProtection="1">
      <alignment vertical="center" wrapText="1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/>
    </xf>
    <xf numFmtId="2" fontId="30" fillId="0" borderId="13" xfId="0" applyNumberFormat="1" applyFont="1" applyFill="1" applyBorder="1" applyAlignment="1" applyProtection="1">
      <alignment horizontal="center" vertical="center"/>
      <protection locked="0"/>
    </xf>
    <xf numFmtId="2" fontId="30" fillId="0" borderId="19" xfId="0" applyNumberFormat="1" applyFont="1" applyFill="1" applyBorder="1" applyAlignment="1" applyProtection="1">
      <alignment horizontal="center" vertical="center"/>
      <protection/>
    </xf>
    <xf numFmtId="49" fontId="39" fillId="0" borderId="13" xfId="0" applyNumberFormat="1" applyFont="1" applyFill="1" applyBorder="1" applyAlignment="1" applyProtection="1">
      <alignment horizontal="center" vertical="center"/>
      <protection locked="0"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4" fontId="30" fillId="0" borderId="29" xfId="0" applyNumberFormat="1" applyFont="1" applyFill="1" applyBorder="1" applyAlignment="1" applyProtection="1">
      <alignment horizontal="center" vertical="center"/>
      <protection/>
    </xf>
    <xf numFmtId="0" fontId="50" fillId="24" borderId="13" xfId="152" applyFont="1" applyFill="1" applyBorder="1" applyAlignment="1" applyProtection="1">
      <alignment horizontal="center" vertical="center" wrapText="1"/>
      <protection locked="0"/>
    </xf>
    <xf numFmtId="0" fontId="50" fillId="24" borderId="19" xfId="152" applyFont="1" applyFill="1" applyBorder="1" applyAlignment="1" applyProtection="1">
      <alignment horizontal="center" vertical="center" wrapText="1"/>
      <protection locked="0"/>
    </xf>
    <xf numFmtId="0" fontId="50" fillId="24" borderId="18" xfId="152" applyFont="1" applyFill="1" applyBorder="1" applyAlignment="1" applyProtection="1">
      <alignment horizontal="center" vertical="center" wrapText="1"/>
      <protection/>
    </xf>
    <xf numFmtId="0" fontId="50" fillId="24" borderId="56" xfId="152" applyFont="1" applyFill="1" applyBorder="1" applyAlignment="1" applyProtection="1">
      <alignment horizontal="center" vertical="center" wrapText="1"/>
      <protection/>
    </xf>
    <xf numFmtId="0" fontId="39" fillId="24" borderId="57" xfId="152" applyFont="1" applyFill="1" applyBorder="1" applyAlignment="1" applyProtection="1">
      <alignment horizontal="center" vertical="center" wrapText="1"/>
      <protection/>
    </xf>
    <xf numFmtId="0" fontId="39" fillId="24" borderId="58" xfId="152" applyFont="1" applyFill="1" applyBorder="1" applyAlignment="1" applyProtection="1">
      <alignment horizontal="center" vertical="center" wrapText="1"/>
      <protection/>
    </xf>
    <xf numFmtId="0" fontId="39" fillId="24" borderId="46" xfId="152" applyFont="1" applyFill="1" applyBorder="1" applyAlignment="1" applyProtection="1">
      <alignment horizontal="center" vertical="center" wrapText="1"/>
      <protection/>
    </xf>
    <xf numFmtId="0" fontId="49" fillId="24" borderId="15" xfId="152" applyFont="1" applyFill="1" applyBorder="1" applyAlignment="1" applyProtection="1">
      <alignment horizontal="center" vertical="center" wrapText="1"/>
      <protection/>
    </xf>
    <xf numFmtId="0" fontId="49" fillId="24" borderId="59" xfId="152" applyFont="1" applyFill="1" applyBorder="1" applyAlignment="1" applyProtection="1">
      <alignment horizontal="center" vertical="center" wrapText="1"/>
      <protection/>
    </xf>
    <xf numFmtId="0" fontId="49" fillId="24" borderId="22" xfId="152" applyFont="1" applyFill="1" applyBorder="1" applyAlignment="1" applyProtection="1">
      <alignment horizontal="center" vertical="center" wrapText="1"/>
      <protection/>
    </xf>
    <xf numFmtId="0" fontId="49" fillId="24" borderId="23" xfId="152" applyFont="1" applyFill="1" applyBorder="1" applyAlignment="1" applyProtection="1">
      <alignment horizontal="center" vertical="center" wrapText="1"/>
      <protection/>
    </xf>
    <xf numFmtId="0" fontId="50" fillId="24" borderId="13" xfId="153" applyNumberFormat="1" applyFont="1" applyFill="1" applyBorder="1" applyAlignment="1" applyProtection="1">
      <alignment horizontal="center" vertical="center" wrapText="1"/>
      <protection locked="0"/>
    </xf>
    <xf numFmtId="0" fontId="50" fillId="24" borderId="19" xfId="153" applyNumberFormat="1" applyFont="1" applyFill="1" applyBorder="1" applyAlignment="1" applyProtection="1">
      <alignment horizontal="center" vertical="center" wrapText="1"/>
      <protection locked="0"/>
    </xf>
    <xf numFmtId="49" fontId="50" fillId="24" borderId="56" xfId="153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9" fillId="0" borderId="6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30" fillId="0" borderId="13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0" fontId="30" fillId="0" borderId="64" xfId="0" applyFont="1" applyFill="1" applyBorder="1" applyAlignment="1" applyProtection="1">
      <alignment horizontal="left" vertical="center" wrapText="1" indent="1"/>
      <protection/>
    </xf>
    <xf numFmtId="0" fontId="30" fillId="0" borderId="54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 applyProtection="1">
      <alignment horizontal="left" vertical="center" wrapText="1" indent="2"/>
      <protection/>
    </xf>
    <xf numFmtId="0" fontId="30" fillId="0" borderId="54" xfId="0" applyFont="1" applyFill="1" applyBorder="1" applyAlignment="1" applyProtection="1">
      <alignment horizontal="left" vertical="center" wrapText="1" indent="2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 vertical="center" wrapText="1"/>
      <protection/>
    </xf>
    <xf numFmtId="0" fontId="30" fillId="0" borderId="66" xfId="0" applyFont="1" applyFill="1" applyBorder="1" applyAlignment="1" applyProtection="1">
      <alignment horizontal="left" vertical="center" wrapText="1"/>
      <protection/>
    </xf>
    <xf numFmtId="0" fontId="30" fillId="0" borderId="64" xfId="0" applyFont="1" applyFill="1" applyBorder="1" applyAlignment="1" applyProtection="1">
      <alignment horizontal="left" vertical="center" wrapText="1"/>
      <protection/>
    </xf>
    <xf numFmtId="0" fontId="30" fillId="0" borderId="54" xfId="0" applyFont="1" applyFill="1" applyBorder="1" applyAlignment="1" applyProtection="1">
      <alignment horizontal="left" vertical="center" wrapText="1"/>
      <protection/>
    </xf>
    <xf numFmtId="0" fontId="30" fillId="0" borderId="67" xfId="0" applyFont="1" applyFill="1" applyBorder="1" applyAlignment="1" applyProtection="1">
      <alignment horizontal="center" vertical="center" wrapText="1"/>
      <protection/>
    </xf>
    <xf numFmtId="0" fontId="30" fillId="0" borderId="68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left" vertical="center" wrapText="1"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DOCUME~1\user\LOCALS~1\Temp\Rar$DI00.172\JKH.OPEN.INFO.HVS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&#1047;&#1072;&#1087;&#1088;&#1086;&#1089;%20&#1074;&#1086;%20&#1074;&#1086;&#1076;&#1086;&#1086;&#1090;&#1074;&#1077;&#1076;&#1077;&#1085;&#1080;&#1102;\&#1047;&#1072;&#1087;&#1088;&#1086;&#1089;%20&#1087;&#1086;%20&#1090;&#1077;&#1087;&#1083;&#1091;\JKH.OPEN.INFO.WARM2(v2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&#1047;&#1072;&#1087;&#1088;&#1086;&#1089;%20&#1074;&#1086;%20&#1074;&#1086;&#1076;&#1086;&#1086;&#1090;&#1074;&#1077;&#1076;&#1077;&#1085;&#1080;&#1102;\&#1047;&#1072;&#1087;&#1088;&#1086;&#1089;%20&#1085;&#1072;%20&#1074;&#1086;&#1076;&#1086;&#1086;&#1090;&#1074;&#1077;&#1076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plo%20FGUP%20PO%20Sever%202011%20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  <row r="75">
          <cell r="B75" t="str">
            <v>Алексеевское</v>
          </cell>
        </row>
        <row r="76">
          <cell r="B76" t="str">
            <v>Верх-Каргатское</v>
          </cell>
        </row>
        <row r="77">
          <cell r="B77" t="str">
            <v>Верх-Урюмское</v>
          </cell>
        </row>
        <row r="78">
          <cell r="B78" t="str">
            <v>Горносталевское</v>
          </cell>
        </row>
        <row r="79">
          <cell r="B79" t="str">
            <v>Здвинское</v>
          </cell>
        </row>
        <row r="80">
          <cell r="B80" t="str">
            <v>Лянинское</v>
          </cell>
        </row>
        <row r="81">
          <cell r="B81" t="str">
            <v>Нижнеурюмское</v>
          </cell>
        </row>
        <row r="82">
          <cell r="B82" t="str">
            <v>Нижнечулымское</v>
          </cell>
        </row>
        <row r="83">
          <cell r="B83" t="str">
            <v>Новороссийское</v>
          </cell>
        </row>
        <row r="84">
          <cell r="B84" t="str">
            <v>Петраковское</v>
          </cell>
        </row>
        <row r="85">
          <cell r="B85" t="str">
            <v>Рощинское</v>
          </cell>
        </row>
        <row r="86">
          <cell r="B86" t="str">
            <v>Сарыбалыкское</v>
          </cell>
        </row>
        <row r="87">
          <cell r="B87" t="str">
            <v>Цветниковское</v>
          </cell>
        </row>
        <row r="88">
          <cell r="B88" t="str">
            <v>Чулымское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del12@posev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B9" sqref="B9:C9"/>
    </sheetView>
  </sheetViews>
  <sheetFormatPr defaultColWidth="9.00390625" defaultRowHeight="12.75"/>
  <cols>
    <col min="1" max="1" width="32.75390625" style="0" customWidth="1"/>
    <col min="2" max="2" width="26.875" style="0" customWidth="1"/>
    <col min="3" max="3" width="72.00390625" style="0" customWidth="1"/>
  </cols>
  <sheetData>
    <row r="1" spans="1:3" ht="24" customHeight="1" thickBot="1">
      <c r="A1" s="108" t="s">
        <v>152</v>
      </c>
      <c r="B1" s="109"/>
      <c r="C1" s="110"/>
    </row>
    <row r="2" spans="1:3" ht="12.75">
      <c r="A2" s="111" t="s">
        <v>0</v>
      </c>
      <c r="B2" s="112"/>
      <c r="C2" s="41"/>
    </row>
    <row r="3" spans="1:3" ht="14.25" customHeight="1" thickBot="1">
      <c r="A3" s="113" t="s">
        <v>2</v>
      </c>
      <c r="B3" s="114"/>
      <c r="C3" s="41"/>
    </row>
    <row r="4" spans="1:3" ht="16.5" customHeight="1">
      <c r="A4" s="43" t="s">
        <v>18</v>
      </c>
      <c r="B4" s="44">
        <v>2013</v>
      </c>
      <c r="C4" s="45" t="s">
        <v>22</v>
      </c>
    </row>
    <row r="5" spans="1:3" ht="52.5" customHeight="1">
      <c r="A5" s="46" t="s">
        <v>135</v>
      </c>
      <c r="B5" s="47" t="s">
        <v>21</v>
      </c>
      <c r="C5" s="48" t="s">
        <v>136</v>
      </c>
    </row>
    <row r="6" spans="1:3" ht="18.75" customHeight="1">
      <c r="A6" s="49" t="s">
        <v>13</v>
      </c>
      <c r="B6" s="115" t="s">
        <v>27</v>
      </c>
      <c r="C6" s="116"/>
    </row>
    <row r="7" spans="1:3" ht="17.25" customHeight="1">
      <c r="A7" s="49" t="s">
        <v>16</v>
      </c>
      <c r="B7" s="50" t="s">
        <v>28</v>
      </c>
      <c r="C7" s="51"/>
    </row>
    <row r="8" spans="1:3" ht="15" customHeight="1">
      <c r="A8" s="49" t="s">
        <v>17</v>
      </c>
      <c r="B8" s="50" t="s">
        <v>29</v>
      </c>
      <c r="C8" s="51"/>
    </row>
    <row r="9" spans="1:3" ht="18" customHeight="1">
      <c r="A9" s="46" t="s">
        <v>4</v>
      </c>
      <c r="B9" s="104" t="s">
        <v>65</v>
      </c>
      <c r="C9" s="105"/>
    </row>
    <row r="10" spans="1:3" ht="50.25" customHeight="1">
      <c r="A10" s="46" t="s">
        <v>14</v>
      </c>
      <c r="B10" s="52" t="s">
        <v>3</v>
      </c>
      <c r="C10" s="42" t="s">
        <v>30</v>
      </c>
    </row>
    <row r="11" spans="1:3" ht="12.75">
      <c r="A11" s="106" t="s">
        <v>15</v>
      </c>
      <c r="B11" s="52" t="s">
        <v>1</v>
      </c>
      <c r="C11" s="42" t="s">
        <v>30</v>
      </c>
    </row>
    <row r="12" spans="1:3" ht="45.75" customHeight="1">
      <c r="A12" s="107"/>
      <c r="B12" s="53" t="s">
        <v>20</v>
      </c>
      <c r="C12" s="54" t="s">
        <v>31</v>
      </c>
    </row>
    <row r="13" spans="1:3" ht="45.75" customHeight="1">
      <c r="A13" s="86" t="s">
        <v>137</v>
      </c>
      <c r="B13" s="87"/>
      <c r="C13" s="55" t="s">
        <v>138</v>
      </c>
    </row>
    <row r="14" spans="1:3" ht="12.75">
      <c r="A14" s="77" t="s">
        <v>5</v>
      </c>
      <c r="B14" s="78"/>
      <c r="C14" s="56" t="s">
        <v>66</v>
      </c>
    </row>
    <row r="15" spans="1:3" ht="12.75">
      <c r="A15" s="79" t="s">
        <v>19</v>
      </c>
      <c r="B15" s="80"/>
      <c r="C15" s="58" t="s">
        <v>67</v>
      </c>
    </row>
    <row r="16" spans="1:3" ht="12.75" customHeight="1">
      <c r="A16" s="86" t="s">
        <v>139</v>
      </c>
      <c r="B16" s="87"/>
      <c r="C16" s="59" t="s">
        <v>140</v>
      </c>
    </row>
    <row r="17" spans="1:3" ht="23.25" customHeight="1">
      <c r="A17" s="106" t="s">
        <v>6</v>
      </c>
      <c r="B17" s="57" t="s">
        <v>7</v>
      </c>
      <c r="C17" s="60" t="s">
        <v>43</v>
      </c>
    </row>
    <row r="18" spans="1:3" ht="21" customHeight="1">
      <c r="A18" s="106"/>
      <c r="B18" s="57" t="s">
        <v>8</v>
      </c>
      <c r="C18" s="60" t="s">
        <v>141</v>
      </c>
    </row>
    <row r="19" spans="1:3" ht="21" customHeight="1">
      <c r="A19" s="106" t="s">
        <v>9</v>
      </c>
      <c r="B19" s="57" t="s">
        <v>7</v>
      </c>
      <c r="C19" s="60" t="s">
        <v>32</v>
      </c>
    </row>
    <row r="20" spans="1:3" ht="17.25" customHeight="1">
      <c r="A20" s="106"/>
      <c r="B20" s="57" t="s">
        <v>8</v>
      </c>
      <c r="C20" s="60" t="s">
        <v>142</v>
      </c>
    </row>
    <row r="21" spans="1:3" ht="22.5" customHeight="1">
      <c r="A21" s="81" t="s">
        <v>10</v>
      </c>
      <c r="B21" s="61" t="s">
        <v>7</v>
      </c>
      <c r="C21" s="60" t="s">
        <v>44</v>
      </c>
    </row>
    <row r="22" spans="1:3" ht="15.75" customHeight="1">
      <c r="A22" s="81"/>
      <c r="B22" s="61" t="s">
        <v>11</v>
      </c>
      <c r="C22" s="58" t="s">
        <v>143</v>
      </c>
    </row>
    <row r="23" spans="1:3" ht="19.5" customHeight="1">
      <c r="A23" s="81"/>
      <c r="B23" s="61" t="s">
        <v>8</v>
      </c>
      <c r="C23" s="58" t="s">
        <v>144</v>
      </c>
    </row>
    <row r="24" spans="1:3" ht="15.75" customHeight="1">
      <c r="A24" s="117"/>
      <c r="B24" s="62" t="s">
        <v>12</v>
      </c>
      <c r="C24" s="63" t="s">
        <v>145</v>
      </c>
    </row>
    <row r="25" spans="1:3" ht="15.75" customHeight="1">
      <c r="A25" s="118" t="s">
        <v>146</v>
      </c>
      <c r="B25" s="119"/>
      <c r="C25" s="64" t="s">
        <v>147</v>
      </c>
    </row>
    <row r="26" spans="1:3" ht="12.75" customHeight="1">
      <c r="A26" s="120"/>
      <c r="B26" s="121"/>
      <c r="C26" s="65" t="s">
        <v>148</v>
      </c>
    </row>
    <row r="27" spans="1:3" ht="12.75">
      <c r="A27" s="82" t="s">
        <v>120</v>
      </c>
      <c r="B27" s="83"/>
      <c r="C27" s="66" t="s">
        <v>149</v>
      </c>
    </row>
    <row r="28" spans="1:3" ht="13.5" thickBot="1">
      <c r="A28" s="84" t="s">
        <v>150</v>
      </c>
      <c r="B28" s="85"/>
      <c r="C28" s="67" t="s">
        <v>151</v>
      </c>
    </row>
  </sheetData>
  <sheetProtection/>
  <mergeCells count="16">
    <mergeCell ref="A27:B27"/>
    <mergeCell ref="A28:B28"/>
    <mergeCell ref="A13:B13"/>
    <mergeCell ref="A14:B14"/>
    <mergeCell ref="A15:B15"/>
    <mergeCell ref="A16:B16"/>
    <mergeCell ref="A17:A18"/>
    <mergeCell ref="A19:A20"/>
    <mergeCell ref="A21:A24"/>
    <mergeCell ref="A25:B26"/>
    <mergeCell ref="B9:C9"/>
    <mergeCell ref="A11:A12"/>
    <mergeCell ref="A1:C1"/>
    <mergeCell ref="A2:B2"/>
    <mergeCell ref="A3:B3"/>
    <mergeCell ref="B6:C6"/>
  </mergeCells>
  <hyperlinks>
    <hyperlink ref="C24" r:id="rId1" display="otdel12@posever.ru"/>
  </hyperlinks>
  <printOptions/>
  <pageMargins left="1.16" right="0.29" top="0.52" bottom="0.17" header="0.5118110236220472" footer="0.19"/>
  <pageSetup fitToHeight="1" fitToWidth="1" horizontalDpi="600" verticalDpi="6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6.25390625" style="0" customWidth="1"/>
    <col min="2" max="2" width="68.875" style="0" customWidth="1"/>
    <col min="3" max="3" width="11.75390625" style="0" customWidth="1"/>
  </cols>
  <sheetData>
    <row r="1" spans="1:9" ht="48.75" customHeight="1" thickBot="1">
      <c r="A1" s="122" t="s">
        <v>178</v>
      </c>
      <c r="B1" s="122"/>
      <c r="C1" s="122"/>
      <c r="D1" s="3"/>
      <c r="E1" s="3"/>
      <c r="F1" s="3"/>
      <c r="G1" s="3"/>
      <c r="H1" s="3"/>
      <c r="I1" s="3"/>
    </row>
    <row r="2" spans="1:3" ht="23.25" thickBot="1">
      <c r="A2" s="23" t="s">
        <v>26</v>
      </c>
      <c r="B2" s="24" t="s">
        <v>24</v>
      </c>
      <c r="C2" s="25" t="s">
        <v>25</v>
      </c>
    </row>
    <row r="3" spans="1:3" ht="13.5" thickBot="1">
      <c r="A3" s="11">
        <v>1</v>
      </c>
      <c r="B3" s="12">
        <f>A3+1</f>
        <v>2</v>
      </c>
      <c r="C3" s="13">
        <f>B3+1</f>
        <v>3</v>
      </c>
    </row>
    <row r="4" spans="1:3" ht="12.75">
      <c r="A4" s="4">
        <v>1</v>
      </c>
      <c r="B4" s="14" t="s">
        <v>177</v>
      </c>
      <c r="C4" s="88">
        <v>0.862</v>
      </c>
    </row>
    <row r="5" spans="1:3" ht="24" customHeight="1">
      <c r="A5" s="5">
        <v>2</v>
      </c>
      <c r="B5" s="15" t="s">
        <v>132</v>
      </c>
      <c r="C5" s="6">
        <v>0</v>
      </c>
    </row>
    <row r="6" spans="1:3" ht="12.75" customHeight="1">
      <c r="A6" s="7">
        <v>3</v>
      </c>
      <c r="B6" s="16" t="s">
        <v>133</v>
      </c>
      <c r="C6" s="8">
        <v>1</v>
      </c>
    </row>
    <row r="7" spans="1:3" ht="36" customHeight="1" thickBot="1">
      <c r="A7" s="9">
        <v>4</v>
      </c>
      <c r="B7" s="17" t="s">
        <v>134</v>
      </c>
      <c r="C7" s="10">
        <v>0</v>
      </c>
    </row>
  </sheetData>
  <mergeCells count="1">
    <mergeCell ref="A1:C1"/>
  </mergeCells>
  <dataValidations count="1">
    <dataValidation type="decimal" allowBlank="1" showInputMessage="1" showErrorMessage="1" sqref="C4:C7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H9" sqref="H9"/>
    </sheetView>
  </sheetViews>
  <sheetFormatPr defaultColWidth="9.00390625" defaultRowHeight="12.75"/>
  <cols>
    <col min="1" max="1" width="5.75390625" style="0" customWidth="1"/>
    <col min="2" max="2" width="53.00390625" style="0" customWidth="1"/>
    <col min="3" max="3" width="11.375" style="0" customWidth="1"/>
    <col min="4" max="4" width="10.75390625" style="0" customWidth="1"/>
  </cols>
  <sheetData>
    <row r="1" spans="1:4" ht="12.75">
      <c r="A1" s="123" t="s">
        <v>235</v>
      </c>
      <c r="B1" s="123"/>
      <c r="C1" s="123"/>
      <c r="D1" s="123"/>
    </row>
    <row r="2" ht="13.5" thickBot="1"/>
    <row r="3" spans="1:4" ht="25.5" customHeight="1" thickBot="1">
      <c r="A3" s="89" t="s">
        <v>26</v>
      </c>
      <c r="B3" s="90" t="s">
        <v>24</v>
      </c>
      <c r="C3" s="90" t="s">
        <v>25</v>
      </c>
      <c r="D3" s="91" t="s">
        <v>180</v>
      </c>
    </row>
    <row r="4" spans="1:4" ht="13.5" thickBot="1">
      <c r="A4" s="23">
        <v>1</v>
      </c>
      <c r="B4" s="24">
        <f>A4+1</f>
        <v>2</v>
      </c>
      <c r="C4" s="24">
        <f>B4+1</f>
        <v>3</v>
      </c>
      <c r="D4" s="25">
        <f>C4+1</f>
        <v>4</v>
      </c>
    </row>
    <row r="5" spans="1:4" ht="12.75">
      <c r="A5" s="22">
        <v>1</v>
      </c>
      <c r="B5" s="76" t="s">
        <v>181</v>
      </c>
      <c r="C5" s="92"/>
      <c r="D5" s="93" t="s">
        <v>182</v>
      </c>
    </row>
    <row r="6" spans="1:4" ht="12.75">
      <c r="A6" s="18">
        <v>2</v>
      </c>
      <c r="B6" s="15" t="s">
        <v>183</v>
      </c>
      <c r="C6" s="94"/>
      <c r="D6" s="95" t="s">
        <v>182</v>
      </c>
    </row>
    <row r="7" spans="1:4" ht="12.75">
      <c r="A7" s="18">
        <v>3</v>
      </c>
      <c r="B7" s="74" t="s">
        <v>184</v>
      </c>
      <c r="C7" s="96"/>
      <c r="D7" s="97" t="s">
        <v>182</v>
      </c>
    </row>
    <row r="8" spans="1:4" ht="12.75">
      <c r="A8" s="18">
        <v>4</v>
      </c>
      <c r="B8" s="74" t="s">
        <v>185</v>
      </c>
      <c r="C8" s="96"/>
      <c r="D8" s="97" t="s">
        <v>182</v>
      </c>
    </row>
    <row r="9" spans="1:4" ht="22.5">
      <c r="A9" s="18">
        <v>5</v>
      </c>
      <c r="B9" s="15" t="s">
        <v>186</v>
      </c>
      <c r="C9" s="98"/>
      <c r="D9" s="99" t="s">
        <v>182</v>
      </c>
    </row>
    <row r="10" spans="1:4" ht="14.25" customHeight="1">
      <c r="A10" s="18" t="s">
        <v>54</v>
      </c>
      <c r="B10" s="15" t="s">
        <v>187</v>
      </c>
      <c r="C10" s="100"/>
      <c r="D10" s="97" t="s">
        <v>182</v>
      </c>
    </row>
    <row r="11" spans="1:4" ht="12.75">
      <c r="A11" s="18" t="s">
        <v>55</v>
      </c>
      <c r="B11" s="15" t="s">
        <v>188</v>
      </c>
      <c r="C11" s="101">
        <f aca="true" t="shared" si="0" ref="C11:C19">SUM(F11:G11)</f>
        <v>0</v>
      </c>
      <c r="D11" s="20"/>
    </row>
    <row r="12" spans="1:4" ht="12.75">
      <c r="A12" s="18" t="s">
        <v>76</v>
      </c>
      <c r="B12" s="75" t="s">
        <v>189</v>
      </c>
      <c r="C12" s="101">
        <f t="shared" si="0"/>
        <v>0</v>
      </c>
      <c r="D12" s="20"/>
    </row>
    <row r="13" spans="1:4" ht="12.75">
      <c r="A13" s="18" t="s">
        <v>77</v>
      </c>
      <c r="B13" s="75" t="s">
        <v>190</v>
      </c>
      <c r="C13" s="101">
        <f t="shared" si="0"/>
        <v>0</v>
      </c>
      <c r="D13" s="20"/>
    </row>
    <row r="14" spans="1:4" ht="12.75">
      <c r="A14" s="18" t="s">
        <v>191</v>
      </c>
      <c r="B14" s="75" t="s">
        <v>192</v>
      </c>
      <c r="C14" s="101">
        <f t="shared" si="0"/>
        <v>0</v>
      </c>
      <c r="D14" s="20"/>
    </row>
    <row r="15" spans="1:4" ht="12.75">
      <c r="A15" s="18" t="s">
        <v>193</v>
      </c>
      <c r="B15" s="75" t="s">
        <v>194</v>
      </c>
      <c r="C15" s="101">
        <f t="shared" si="0"/>
        <v>0</v>
      </c>
      <c r="D15" s="20"/>
    </row>
    <row r="16" spans="1:4" ht="12.75">
      <c r="A16" s="18" t="s">
        <v>195</v>
      </c>
      <c r="B16" s="75" t="s">
        <v>196</v>
      </c>
      <c r="C16" s="101">
        <f t="shared" si="0"/>
        <v>0</v>
      </c>
      <c r="D16" s="20"/>
    </row>
    <row r="17" spans="1:4" ht="12.75">
      <c r="A17" s="18" t="s">
        <v>197</v>
      </c>
      <c r="B17" s="75" t="s">
        <v>198</v>
      </c>
      <c r="C17" s="101">
        <f t="shared" si="0"/>
        <v>0</v>
      </c>
      <c r="D17" s="20"/>
    </row>
    <row r="18" spans="1:4" ht="12.75">
      <c r="A18" s="18" t="s">
        <v>199</v>
      </c>
      <c r="B18" s="75" t="s">
        <v>200</v>
      </c>
      <c r="C18" s="101">
        <f t="shared" si="0"/>
        <v>0</v>
      </c>
      <c r="D18" s="20"/>
    </row>
    <row r="19" spans="1:4" ht="12.75">
      <c r="A19" s="18" t="s">
        <v>201</v>
      </c>
      <c r="B19" s="75" t="s">
        <v>202</v>
      </c>
      <c r="C19" s="101">
        <f t="shared" si="0"/>
        <v>0</v>
      </c>
      <c r="D19" s="20"/>
    </row>
    <row r="20" spans="1:4" ht="12.75">
      <c r="A20" s="18" t="s">
        <v>56</v>
      </c>
      <c r="B20" s="15" t="s">
        <v>203</v>
      </c>
      <c r="C20" s="101">
        <f aca="true" t="shared" si="1" ref="C20:C27">SUM(F20:G20)</f>
        <v>0</v>
      </c>
      <c r="D20" s="20"/>
    </row>
    <row r="21" spans="1:4" ht="12.75">
      <c r="A21" s="18" t="s">
        <v>57</v>
      </c>
      <c r="B21" s="15" t="s">
        <v>204</v>
      </c>
      <c r="C21" s="101">
        <f t="shared" si="1"/>
        <v>0</v>
      </c>
      <c r="D21" s="20"/>
    </row>
    <row r="22" spans="1:4" ht="12.75">
      <c r="A22" s="18" t="s">
        <v>58</v>
      </c>
      <c r="B22" s="15" t="s">
        <v>205</v>
      </c>
      <c r="C22" s="101">
        <f t="shared" si="1"/>
        <v>0</v>
      </c>
      <c r="D22" s="20"/>
    </row>
    <row r="23" spans="1:4" ht="12.75">
      <c r="A23" s="18" t="s">
        <v>59</v>
      </c>
      <c r="B23" s="15" t="s">
        <v>206</v>
      </c>
      <c r="C23" s="101">
        <f t="shared" si="1"/>
        <v>0</v>
      </c>
      <c r="D23" s="20"/>
    </row>
    <row r="24" spans="1:4" ht="12.75">
      <c r="A24" s="18" t="s">
        <v>60</v>
      </c>
      <c r="B24" s="15" t="s">
        <v>207</v>
      </c>
      <c r="C24" s="101">
        <f t="shared" si="1"/>
        <v>0</v>
      </c>
      <c r="D24" s="20"/>
    </row>
    <row r="25" spans="1:4" ht="12.75">
      <c r="A25" s="18" t="s">
        <v>61</v>
      </c>
      <c r="B25" s="15" t="s">
        <v>208</v>
      </c>
      <c r="C25" s="101">
        <f t="shared" si="1"/>
        <v>0</v>
      </c>
      <c r="D25" s="20"/>
    </row>
    <row r="26" spans="1:4" ht="12.75">
      <c r="A26" s="18" t="s">
        <v>62</v>
      </c>
      <c r="B26" s="15" t="s">
        <v>209</v>
      </c>
      <c r="C26" s="101">
        <f t="shared" si="1"/>
        <v>0</v>
      </c>
      <c r="D26" s="20"/>
    </row>
    <row r="27" spans="1:4" ht="12.75">
      <c r="A27" s="18" t="s">
        <v>63</v>
      </c>
      <c r="B27" s="15" t="s">
        <v>210</v>
      </c>
      <c r="C27" s="101">
        <f t="shared" si="1"/>
        <v>0</v>
      </c>
      <c r="D27" s="20"/>
    </row>
    <row r="28" spans="1:4" ht="12.75">
      <c r="A28" s="18" t="s">
        <v>64</v>
      </c>
      <c r="B28" s="102" t="s">
        <v>211</v>
      </c>
      <c r="C28" s="101">
        <f>C29+C31+C32+C36+C37</f>
        <v>0</v>
      </c>
      <c r="D28" s="20"/>
    </row>
    <row r="29" spans="1:4" ht="12.75">
      <c r="A29" s="18" t="s">
        <v>212</v>
      </c>
      <c r="B29" s="75" t="s">
        <v>213</v>
      </c>
      <c r="C29" s="101">
        <f>SUM(F29:G29)</f>
        <v>0</v>
      </c>
      <c r="D29" s="20"/>
    </row>
    <row r="30" spans="1:4" ht="12.75">
      <c r="A30" s="18" t="s">
        <v>214</v>
      </c>
      <c r="B30" s="75" t="s">
        <v>215</v>
      </c>
      <c r="C30" s="101">
        <f>SUM(F30:G30)</f>
        <v>0</v>
      </c>
      <c r="D30" s="20"/>
    </row>
    <row r="31" spans="1:4" ht="12.75">
      <c r="A31" s="18" t="s">
        <v>216</v>
      </c>
      <c r="B31" s="75" t="s">
        <v>217</v>
      </c>
      <c r="C31" s="101">
        <f>SUM(F31:G31)</f>
        <v>0</v>
      </c>
      <c r="D31" s="20"/>
    </row>
    <row r="32" spans="1:4" ht="12.75">
      <c r="A32" s="18" t="s">
        <v>78</v>
      </c>
      <c r="B32" s="102" t="s">
        <v>218</v>
      </c>
      <c r="C32" s="101">
        <f>SUM(C33:C35)</f>
        <v>0</v>
      </c>
      <c r="D32" s="20"/>
    </row>
    <row r="33" spans="1:4" ht="12.75">
      <c r="A33" s="18" t="s">
        <v>219</v>
      </c>
      <c r="B33" s="75" t="s">
        <v>220</v>
      </c>
      <c r="C33" s="101">
        <f aca="true" t="shared" si="2" ref="C33:C41">SUM(F33:G33)</f>
        <v>0</v>
      </c>
      <c r="D33" s="20"/>
    </row>
    <row r="34" spans="1:4" ht="12.75">
      <c r="A34" s="18" t="s">
        <v>221</v>
      </c>
      <c r="B34" s="75" t="s">
        <v>222</v>
      </c>
      <c r="C34" s="101">
        <f t="shared" si="2"/>
        <v>0</v>
      </c>
      <c r="D34" s="20"/>
    </row>
    <row r="35" spans="1:4" ht="12.75">
      <c r="A35" s="18" t="s">
        <v>223</v>
      </c>
      <c r="B35" s="75" t="s">
        <v>224</v>
      </c>
      <c r="C35" s="101">
        <f t="shared" si="2"/>
        <v>0</v>
      </c>
      <c r="D35" s="20"/>
    </row>
    <row r="36" spans="1:4" ht="12.75">
      <c r="A36" s="18" t="s">
        <v>79</v>
      </c>
      <c r="B36" s="15" t="s">
        <v>225</v>
      </c>
      <c r="C36" s="101">
        <f t="shared" si="2"/>
        <v>0</v>
      </c>
      <c r="D36" s="20"/>
    </row>
    <row r="37" spans="1:4" ht="12.75">
      <c r="A37" s="18" t="s">
        <v>80</v>
      </c>
      <c r="B37" s="15" t="s">
        <v>226</v>
      </c>
      <c r="C37" s="101">
        <f t="shared" si="2"/>
        <v>0</v>
      </c>
      <c r="D37" s="20"/>
    </row>
    <row r="38" spans="1:4" ht="12.75">
      <c r="A38" s="18" t="s">
        <v>227</v>
      </c>
      <c r="B38" s="15" t="s">
        <v>228</v>
      </c>
      <c r="C38" s="101">
        <f t="shared" si="2"/>
        <v>0</v>
      </c>
      <c r="D38" s="20"/>
    </row>
    <row r="39" spans="1:4" ht="12.75">
      <c r="A39" s="18" t="s">
        <v>229</v>
      </c>
      <c r="B39" s="15" t="s">
        <v>230</v>
      </c>
      <c r="C39" s="101">
        <f t="shared" si="2"/>
        <v>0</v>
      </c>
      <c r="D39" s="20"/>
    </row>
    <row r="40" spans="1:4" ht="12.75">
      <c r="A40" s="18" t="s">
        <v>231</v>
      </c>
      <c r="B40" s="15" t="s">
        <v>232</v>
      </c>
      <c r="C40" s="101">
        <f t="shared" si="2"/>
        <v>0</v>
      </c>
      <c r="D40" s="20"/>
    </row>
    <row r="41" spans="1:4" ht="13.5" thickBot="1">
      <c r="A41" s="19" t="s">
        <v>233</v>
      </c>
      <c r="B41" s="17" t="s">
        <v>234</v>
      </c>
      <c r="C41" s="103">
        <f t="shared" si="2"/>
        <v>0</v>
      </c>
      <c r="D41" s="21"/>
    </row>
  </sheetData>
  <mergeCells count="1">
    <mergeCell ref="A1:D1"/>
  </mergeCells>
  <dataValidations count="3">
    <dataValidation type="list" allowBlank="1" showInputMessage="1" showErrorMessage="1" sqref="C10">
      <formula1>"да,нет"</formula1>
    </dataValidation>
    <dataValidation type="decimal" allowBlank="1" showInputMessage="1" showErrorMessage="1" sqref="C9 C11:D41">
      <formula1>-99999999999</formula1>
      <formula2>999999999999</formula2>
    </dataValidation>
    <dataValidation type="date" allowBlank="1" showInputMessage="1" showErrorMessage="1" sqref="C7:C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6.625" style="0" customWidth="1"/>
    <col min="2" max="2" width="49.375" style="0" customWidth="1"/>
    <col min="3" max="3" width="15.875" style="0" customWidth="1"/>
    <col min="4" max="4" width="12.75390625" style="0" customWidth="1"/>
    <col min="5" max="5" width="13.125" style="0" customWidth="1"/>
    <col min="6" max="6" width="10.625" style="0" customWidth="1"/>
    <col min="7" max="7" width="9.25390625" style="0" customWidth="1"/>
  </cols>
  <sheetData>
    <row r="1" spans="1:7" ht="41.25" customHeight="1" thickBot="1">
      <c r="A1" s="130" t="s">
        <v>179</v>
      </c>
      <c r="B1" s="130"/>
      <c r="C1" s="130"/>
      <c r="D1" s="130"/>
      <c r="E1" s="130"/>
      <c r="G1" s="2"/>
    </row>
    <row r="2" spans="1:7" ht="21" customHeight="1" hidden="1">
      <c r="A2" s="32"/>
      <c r="B2" s="32"/>
      <c r="C2" s="33" t="s">
        <v>23</v>
      </c>
      <c r="D2" s="34"/>
      <c r="E2" s="35"/>
      <c r="F2" s="1"/>
      <c r="G2" s="2"/>
    </row>
    <row r="3" spans="1:7" s="30" customFormat="1" ht="27.75" customHeight="1" thickBot="1">
      <c r="A3" s="38" t="s">
        <v>122</v>
      </c>
      <c r="B3" s="140" t="s">
        <v>123</v>
      </c>
      <c r="C3" s="140"/>
      <c r="D3" s="39" t="s">
        <v>124</v>
      </c>
      <c r="E3" s="40" t="s">
        <v>125</v>
      </c>
      <c r="G3" s="31"/>
    </row>
    <row r="4" spans="1:7" s="30" customFormat="1" ht="13.5" customHeight="1" thickBot="1">
      <c r="A4" s="23">
        <v>1</v>
      </c>
      <c r="B4" s="141">
        <f>A4+1</f>
        <v>2</v>
      </c>
      <c r="C4" s="141"/>
      <c r="D4" s="24">
        <f>B4+1</f>
        <v>3</v>
      </c>
      <c r="E4" s="25">
        <f>D4+1</f>
        <v>4</v>
      </c>
      <c r="G4" s="31"/>
    </row>
    <row r="5" spans="1:7" ht="26.25" customHeight="1">
      <c r="A5" s="22">
        <v>1</v>
      </c>
      <c r="B5" s="142" t="s">
        <v>33</v>
      </c>
      <c r="C5" s="142"/>
      <c r="D5" s="138" t="s">
        <v>121</v>
      </c>
      <c r="E5" s="139"/>
      <c r="G5" s="2"/>
    </row>
    <row r="6" spans="1:7" ht="12.75">
      <c r="A6" s="18">
        <v>2</v>
      </c>
      <c r="B6" s="126" t="s">
        <v>81</v>
      </c>
      <c r="C6" s="126"/>
      <c r="D6" s="27" t="s">
        <v>45</v>
      </c>
      <c r="E6" s="20">
        <v>3314.28</v>
      </c>
      <c r="F6" s="31" t="s">
        <v>112</v>
      </c>
      <c r="G6" s="2"/>
    </row>
    <row r="7" spans="1:7" ht="24" customHeight="1">
      <c r="A7" s="18">
        <v>3</v>
      </c>
      <c r="B7" s="126" t="s">
        <v>34</v>
      </c>
      <c r="C7" s="126"/>
      <c r="D7" s="27" t="s">
        <v>45</v>
      </c>
      <c r="E7" s="26">
        <v>3682.62</v>
      </c>
      <c r="F7" s="31"/>
      <c r="G7" s="2"/>
    </row>
    <row r="8" spans="1:7" ht="12.75">
      <c r="A8" s="18" t="s">
        <v>46</v>
      </c>
      <c r="B8" s="124" t="s">
        <v>82</v>
      </c>
      <c r="C8" s="124"/>
      <c r="D8" s="27" t="s">
        <v>45</v>
      </c>
      <c r="E8" s="20">
        <v>628.07</v>
      </c>
      <c r="G8" s="2"/>
    </row>
    <row r="9" spans="1:7" ht="12.75">
      <c r="A9" s="18" t="s">
        <v>68</v>
      </c>
      <c r="B9" s="125" t="s">
        <v>165</v>
      </c>
      <c r="C9" s="125"/>
      <c r="D9" s="27" t="s">
        <v>75</v>
      </c>
      <c r="E9" s="20">
        <v>517.38</v>
      </c>
      <c r="G9" s="2"/>
    </row>
    <row r="10" spans="1:7" ht="12.75">
      <c r="A10" s="18" t="s">
        <v>69</v>
      </c>
      <c r="B10" s="131" t="s">
        <v>166</v>
      </c>
      <c r="C10" s="132"/>
      <c r="D10" s="27" t="s">
        <v>114</v>
      </c>
      <c r="E10" s="20">
        <v>1213.95</v>
      </c>
      <c r="G10" s="2"/>
    </row>
    <row r="11" spans="1:7" ht="12" customHeight="1">
      <c r="A11" s="18" t="s">
        <v>47</v>
      </c>
      <c r="B11" s="124" t="s">
        <v>83</v>
      </c>
      <c r="C11" s="124"/>
      <c r="D11" s="27" t="s">
        <v>45</v>
      </c>
      <c r="E11" s="26"/>
      <c r="G11" s="2"/>
    </row>
    <row r="12" spans="1:7" ht="12" customHeight="1">
      <c r="A12" s="133" t="s">
        <v>70</v>
      </c>
      <c r="B12" s="125" t="s">
        <v>165</v>
      </c>
      <c r="C12" s="125"/>
      <c r="D12" s="27" t="s">
        <v>45</v>
      </c>
      <c r="E12" s="20"/>
      <c r="G12" s="2"/>
    </row>
    <row r="13" spans="1:7" ht="12" customHeight="1">
      <c r="A13" s="133"/>
      <c r="B13" s="131" t="s">
        <v>166</v>
      </c>
      <c r="C13" s="132"/>
      <c r="D13" s="28" t="s">
        <v>110</v>
      </c>
      <c r="E13" s="20"/>
      <c r="G13" s="2"/>
    </row>
    <row r="14" spans="1:7" ht="12" customHeight="1">
      <c r="A14" s="133"/>
      <c r="B14" s="125" t="s">
        <v>167</v>
      </c>
      <c r="C14" s="125"/>
      <c r="D14" s="27" t="s">
        <v>113</v>
      </c>
      <c r="E14" s="26"/>
      <c r="G14" s="2"/>
    </row>
    <row r="15" spans="1:7" ht="12" customHeight="1">
      <c r="A15" s="133"/>
      <c r="B15" s="125" t="s">
        <v>168</v>
      </c>
      <c r="C15" s="125"/>
      <c r="D15" s="27" t="s">
        <v>109</v>
      </c>
      <c r="E15" s="29"/>
      <c r="G15" s="2"/>
    </row>
    <row r="16" spans="1:7" ht="24.75" customHeight="1">
      <c r="A16" s="18" t="s">
        <v>48</v>
      </c>
      <c r="B16" s="124" t="s">
        <v>84</v>
      </c>
      <c r="C16" s="124"/>
      <c r="D16" s="27" t="s">
        <v>45</v>
      </c>
      <c r="E16" s="20">
        <v>1145.37</v>
      </c>
      <c r="G16" s="2"/>
    </row>
    <row r="17" spans="1:7" ht="12.75" customHeight="1">
      <c r="A17" s="18" t="s">
        <v>71</v>
      </c>
      <c r="B17" s="125" t="s">
        <v>108</v>
      </c>
      <c r="C17" s="125"/>
      <c r="D17" s="27" t="s">
        <v>107</v>
      </c>
      <c r="E17" s="68">
        <v>1.8533</v>
      </c>
      <c r="G17" s="2"/>
    </row>
    <row r="18" spans="1:7" ht="12" customHeight="1">
      <c r="A18" s="18" t="s">
        <v>72</v>
      </c>
      <c r="B18" s="125" t="s">
        <v>85</v>
      </c>
      <c r="C18" s="125"/>
      <c r="D18" s="27" t="s">
        <v>111</v>
      </c>
      <c r="E18" s="20">
        <v>618</v>
      </c>
      <c r="G18" s="2"/>
    </row>
    <row r="19" spans="1:7" ht="23.25" customHeight="1">
      <c r="A19" s="18" t="s">
        <v>49</v>
      </c>
      <c r="B19" s="124" t="s">
        <v>115</v>
      </c>
      <c r="C19" s="124"/>
      <c r="D19" s="27" t="s">
        <v>45</v>
      </c>
      <c r="E19" s="20">
        <v>70.38</v>
      </c>
      <c r="G19" s="2"/>
    </row>
    <row r="20" spans="1:7" ht="12" customHeight="1">
      <c r="A20" s="18" t="s">
        <v>73</v>
      </c>
      <c r="B20" s="125" t="s">
        <v>165</v>
      </c>
      <c r="C20" s="125"/>
      <c r="D20" s="27" t="s">
        <v>116</v>
      </c>
      <c r="E20" s="20">
        <v>14.22</v>
      </c>
      <c r="G20" s="2"/>
    </row>
    <row r="21" spans="1:7" ht="12" customHeight="1">
      <c r="A21" s="18" t="s">
        <v>74</v>
      </c>
      <c r="B21" s="125" t="s">
        <v>166</v>
      </c>
      <c r="C21" s="125"/>
      <c r="D21" s="27" t="s">
        <v>117</v>
      </c>
      <c r="E21" s="20">
        <v>4.95</v>
      </c>
      <c r="G21" s="2"/>
    </row>
    <row r="22" spans="1:7" ht="12.75" customHeight="1">
      <c r="A22" s="18" t="s">
        <v>50</v>
      </c>
      <c r="B22" s="124" t="s">
        <v>86</v>
      </c>
      <c r="C22" s="124"/>
      <c r="D22" s="27" t="s">
        <v>45</v>
      </c>
      <c r="E22" s="36"/>
      <c r="G22" s="2"/>
    </row>
    <row r="23" spans="1:7" ht="13.5" customHeight="1">
      <c r="A23" s="18" t="s">
        <v>96</v>
      </c>
      <c r="B23" s="126" t="s">
        <v>35</v>
      </c>
      <c r="C23" s="126"/>
      <c r="D23" s="27" t="s">
        <v>45</v>
      </c>
      <c r="E23" s="36">
        <v>649.5</v>
      </c>
      <c r="G23" s="2"/>
    </row>
    <row r="24" spans="1:7" ht="12.75" customHeight="1">
      <c r="A24" s="18" t="s">
        <v>97</v>
      </c>
      <c r="B24" s="126" t="s">
        <v>36</v>
      </c>
      <c r="C24" s="126"/>
      <c r="D24" s="27" t="s">
        <v>45</v>
      </c>
      <c r="E24" s="36">
        <v>198.6</v>
      </c>
      <c r="G24" s="2"/>
    </row>
    <row r="25" spans="1:7" ht="12" customHeight="1">
      <c r="A25" s="18" t="s">
        <v>169</v>
      </c>
      <c r="B25" s="124" t="s">
        <v>170</v>
      </c>
      <c r="C25" s="124"/>
      <c r="D25" s="27" t="s">
        <v>45</v>
      </c>
      <c r="E25" s="36">
        <v>239.1</v>
      </c>
      <c r="G25" s="2"/>
    </row>
    <row r="26" spans="1:7" ht="24.75" customHeight="1">
      <c r="A26" s="18" t="s">
        <v>51</v>
      </c>
      <c r="B26" s="127" t="s">
        <v>171</v>
      </c>
      <c r="C26" s="128"/>
      <c r="D26" s="27" t="s">
        <v>45</v>
      </c>
      <c r="E26" s="36"/>
      <c r="G26" s="2"/>
    </row>
    <row r="27" spans="1:7" ht="12.75" customHeight="1">
      <c r="A27" s="18" t="s">
        <v>98</v>
      </c>
      <c r="B27" s="124" t="s">
        <v>172</v>
      </c>
      <c r="C27" s="124"/>
      <c r="D27" s="27" t="s">
        <v>45</v>
      </c>
      <c r="E27" s="36">
        <v>348</v>
      </c>
      <c r="G27" s="2"/>
    </row>
    <row r="28" spans="1:7" ht="12.75" customHeight="1">
      <c r="A28" s="18" t="s">
        <v>99</v>
      </c>
      <c r="B28" s="125" t="s">
        <v>87</v>
      </c>
      <c r="C28" s="125"/>
      <c r="D28" s="27" t="s">
        <v>45</v>
      </c>
      <c r="E28" s="36"/>
      <c r="G28" s="2"/>
    </row>
    <row r="29" spans="1:7" ht="13.5" customHeight="1">
      <c r="A29" s="18" t="s">
        <v>100</v>
      </c>
      <c r="B29" s="125" t="s">
        <v>88</v>
      </c>
      <c r="C29" s="125"/>
      <c r="D29" s="27" t="s">
        <v>45</v>
      </c>
      <c r="E29" s="36"/>
      <c r="G29" s="2"/>
    </row>
    <row r="30" spans="1:7" ht="12" customHeight="1">
      <c r="A30" s="18" t="s">
        <v>101</v>
      </c>
      <c r="B30" s="124" t="s">
        <v>153</v>
      </c>
      <c r="C30" s="124"/>
      <c r="D30" s="27" t="s">
        <v>45</v>
      </c>
      <c r="E30" s="36">
        <v>242.1</v>
      </c>
      <c r="G30" s="2"/>
    </row>
    <row r="31" spans="1:7" ht="12.75" customHeight="1">
      <c r="A31" s="18" t="s">
        <v>173</v>
      </c>
      <c r="B31" s="125" t="s">
        <v>87</v>
      </c>
      <c r="C31" s="125"/>
      <c r="D31" s="27" t="s">
        <v>45</v>
      </c>
      <c r="E31" s="36"/>
      <c r="G31" s="2"/>
    </row>
    <row r="32" spans="1:7" ht="12.75" customHeight="1">
      <c r="A32" s="18" t="s">
        <v>174</v>
      </c>
      <c r="B32" s="125" t="s">
        <v>88</v>
      </c>
      <c r="C32" s="125"/>
      <c r="D32" s="27" t="s">
        <v>45</v>
      </c>
      <c r="E32" s="36"/>
      <c r="G32" s="2"/>
    </row>
    <row r="33" spans="1:7" ht="23.25" customHeight="1">
      <c r="A33" s="18" t="s">
        <v>102</v>
      </c>
      <c r="B33" s="124" t="s">
        <v>89</v>
      </c>
      <c r="C33" s="124"/>
      <c r="D33" s="27" t="s">
        <v>45</v>
      </c>
      <c r="E33" s="36">
        <v>161.5</v>
      </c>
      <c r="G33" s="2"/>
    </row>
    <row r="34" spans="1:7" ht="23.25" customHeight="1">
      <c r="A34" s="18" t="s">
        <v>154</v>
      </c>
      <c r="B34" s="124" t="s">
        <v>90</v>
      </c>
      <c r="C34" s="124"/>
      <c r="D34" s="27" t="s">
        <v>45</v>
      </c>
      <c r="E34" s="20"/>
      <c r="G34" s="2"/>
    </row>
    <row r="35" spans="1:7" ht="12.75" customHeight="1">
      <c r="A35" s="18" t="s">
        <v>175</v>
      </c>
      <c r="B35" s="124" t="s">
        <v>155</v>
      </c>
      <c r="C35" s="124"/>
      <c r="D35" s="27" t="s">
        <v>156</v>
      </c>
      <c r="E35" s="20"/>
      <c r="G35" s="2"/>
    </row>
    <row r="36" spans="1:7" ht="12.75" customHeight="1">
      <c r="A36" s="18" t="s">
        <v>52</v>
      </c>
      <c r="B36" s="129" t="s">
        <v>37</v>
      </c>
      <c r="C36" s="129"/>
      <c r="D36" s="27" t="s">
        <v>45</v>
      </c>
      <c r="E36" s="20"/>
      <c r="G36" s="2"/>
    </row>
    <row r="37" spans="1:7" ht="35.25" customHeight="1">
      <c r="A37" s="18" t="s">
        <v>157</v>
      </c>
      <c r="B37" s="124" t="s">
        <v>91</v>
      </c>
      <c r="C37" s="124"/>
      <c r="D37" s="27" t="s">
        <v>45</v>
      </c>
      <c r="E37" s="20"/>
      <c r="G37" s="2"/>
    </row>
    <row r="38" spans="1:7" ht="12.75" customHeight="1">
      <c r="A38" s="18" t="s">
        <v>53</v>
      </c>
      <c r="B38" s="129" t="s">
        <v>38</v>
      </c>
      <c r="C38" s="129"/>
      <c r="D38" s="27" t="s">
        <v>45</v>
      </c>
      <c r="E38" s="20"/>
      <c r="G38" s="2"/>
    </row>
    <row r="39" spans="1:7" ht="12.75" customHeight="1">
      <c r="A39" s="18" t="s">
        <v>103</v>
      </c>
      <c r="B39" s="124" t="s">
        <v>92</v>
      </c>
      <c r="C39" s="124"/>
      <c r="D39" s="27" t="s">
        <v>45</v>
      </c>
      <c r="E39" s="20"/>
      <c r="G39" s="2"/>
    </row>
    <row r="40" spans="1:7" ht="22.5" customHeight="1">
      <c r="A40" s="18" t="s">
        <v>54</v>
      </c>
      <c r="B40" s="129" t="s">
        <v>158</v>
      </c>
      <c r="C40" s="129"/>
      <c r="D40" s="27" t="s">
        <v>45</v>
      </c>
      <c r="E40" s="20"/>
      <c r="G40" s="2"/>
    </row>
    <row r="41" spans="1:7" s="70" customFormat="1" ht="23.25" customHeight="1">
      <c r="A41" s="18" t="s">
        <v>55</v>
      </c>
      <c r="B41" s="136" t="s">
        <v>126</v>
      </c>
      <c r="C41" s="137"/>
      <c r="D41" s="27" t="s">
        <v>45</v>
      </c>
      <c r="E41" s="20">
        <v>93.08</v>
      </c>
      <c r="G41" s="71"/>
    </row>
    <row r="42" spans="1:7" s="72" customFormat="1" ht="12.75" customHeight="1">
      <c r="A42" s="18" t="s">
        <v>76</v>
      </c>
      <c r="B42" s="124" t="s">
        <v>128</v>
      </c>
      <c r="C42" s="124"/>
      <c r="D42" s="27" t="s">
        <v>45</v>
      </c>
      <c r="E42" s="20">
        <v>77.57</v>
      </c>
      <c r="G42" s="73"/>
    </row>
    <row r="43" spans="1:7" s="72" customFormat="1" ht="12.75" customHeight="1">
      <c r="A43" s="18" t="s">
        <v>77</v>
      </c>
      <c r="B43" s="124" t="s">
        <v>127</v>
      </c>
      <c r="C43" s="124"/>
      <c r="D43" s="27" t="s">
        <v>45</v>
      </c>
      <c r="E43" s="20">
        <v>15.51</v>
      </c>
      <c r="G43" s="73"/>
    </row>
    <row r="44" spans="1:7" ht="24.75" customHeight="1">
      <c r="A44" s="18" t="s">
        <v>56</v>
      </c>
      <c r="B44" s="129" t="s">
        <v>159</v>
      </c>
      <c r="C44" s="129"/>
      <c r="D44" s="27" t="s">
        <v>104</v>
      </c>
      <c r="E44" s="20"/>
      <c r="G44" s="2"/>
    </row>
    <row r="45" spans="1:7" ht="25.5" customHeight="1">
      <c r="A45" s="18" t="s">
        <v>57</v>
      </c>
      <c r="B45" s="129" t="s">
        <v>160</v>
      </c>
      <c r="C45" s="129"/>
      <c r="D45" s="27" t="s">
        <v>104</v>
      </c>
      <c r="E45" s="69">
        <v>10.259</v>
      </c>
      <c r="G45" s="2"/>
    </row>
    <row r="46" spans="1:7" ht="12.75" customHeight="1">
      <c r="A46" s="18" t="s">
        <v>58</v>
      </c>
      <c r="B46" s="129" t="s">
        <v>39</v>
      </c>
      <c r="C46" s="129"/>
      <c r="D46" s="27" t="s">
        <v>114</v>
      </c>
      <c r="E46" s="20"/>
      <c r="G46" s="2"/>
    </row>
    <row r="47" spans="1:7" ht="24" customHeight="1">
      <c r="A47" s="18" t="s">
        <v>59</v>
      </c>
      <c r="B47" s="129" t="s">
        <v>161</v>
      </c>
      <c r="C47" s="129"/>
      <c r="D47" s="27" t="s">
        <v>114</v>
      </c>
      <c r="E47" s="20">
        <v>1213.95</v>
      </c>
      <c r="G47" s="2"/>
    </row>
    <row r="48" spans="1:7" ht="12" customHeight="1">
      <c r="A48" s="18" t="s">
        <v>60</v>
      </c>
      <c r="B48" s="129" t="s">
        <v>40</v>
      </c>
      <c r="C48" s="129"/>
      <c r="D48" s="27" t="s">
        <v>114</v>
      </c>
      <c r="E48" s="26">
        <v>15964.72</v>
      </c>
      <c r="G48" s="2"/>
    </row>
    <row r="49" spans="1:7" ht="12.75" customHeight="1">
      <c r="A49" s="18" t="s">
        <v>129</v>
      </c>
      <c r="B49" s="124" t="s">
        <v>93</v>
      </c>
      <c r="C49" s="124"/>
      <c r="D49" s="27" t="s">
        <v>114</v>
      </c>
      <c r="E49" s="20">
        <v>15964.72</v>
      </c>
      <c r="G49" s="2"/>
    </row>
    <row r="50" spans="1:7" ht="12.75" customHeight="1">
      <c r="A50" s="18" t="s">
        <v>130</v>
      </c>
      <c r="B50" s="124" t="s">
        <v>94</v>
      </c>
      <c r="C50" s="124"/>
      <c r="D50" s="27" t="s">
        <v>114</v>
      </c>
      <c r="E50" s="20"/>
      <c r="G50" s="2"/>
    </row>
    <row r="51" spans="1:7" ht="26.25" customHeight="1">
      <c r="A51" s="18" t="s">
        <v>61</v>
      </c>
      <c r="B51" s="129" t="s">
        <v>162</v>
      </c>
      <c r="C51" s="129"/>
      <c r="D51" s="27" t="s">
        <v>176</v>
      </c>
      <c r="E51" s="20">
        <v>126.23</v>
      </c>
      <c r="G51" s="2"/>
    </row>
    <row r="52" spans="1:7" ht="12.75" customHeight="1">
      <c r="A52" s="18" t="s">
        <v>62</v>
      </c>
      <c r="B52" s="129" t="s">
        <v>163</v>
      </c>
      <c r="C52" s="129"/>
      <c r="D52" s="27" t="s">
        <v>114</v>
      </c>
      <c r="E52" s="20">
        <v>1213.95</v>
      </c>
      <c r="G52" s="2"/>
    </row>
    <row r="53" spans="1:7" ht="12.75" customHeight="1">
      <c r="A53" s="18" t="s">
        <v>63</v>
      </c>
      <c r="B53" s="129" t="s">
        <v>41</v>
      </c>
      <c r="C53" s="129"/>
      <c r="D53" s="27" t="s">
        <v>105</v>
      </c>
      <c r="E53" s="20">
        <v>3.04</v>
      </c>
      <c r="G53" s="2"/>
    </row>
    <row r="54" spans="1:7" ht="12.75" customHeight="1">
      <c r="A54" s="18" t="s">
        <v>64</v>
      </c>
      <c r="B54" s="136" t="s">
        <v>164</v>
      </c>
      <c r="C54" s="137"/>
      <c r="D54" s="27" t="s">
        <v>105</v>
      </c>
      <c r="E54" s="20"/>
      <c r="G54" s="2"/>
    </row>
    <row r="55" spans="1:7" ht="24" customHeight="1">
      <c r="A55" s="18" t="s">
        <v>78</v>
      </c>
      <c r="B55" s="129" t="s">
        <v>42</v>
      </c>
      <c r="C55" s="129"/>
      <c r="D55" s="27" t="s">
        <v>106</v>
      </c>
      <c r="E55" s="20"/>
      <c r="G55" s="2"/>
    </row>
    <row r="56" spans="1:7" ht="24" customHeight="1">
      <c r="A56" s="18" t="s">
        <v>79</v>
      </c>
      <c r="B56" s="129" t="s">
        <v>95</v>
      </c>
      <c r="C56" s="129"/>
      <c r="D56" s="27" t="s">
        <v>131</v>
      </c>
      <c r="E56" s="69">
        <v>0.039</v>
      </c>
      <c r="G56" s="2"/>
    </row>
    <row r="57" spans="1:7" ht="22.5" customHeight="1" thickBot="1">
      <c r="A57" s="19" t="s">
        <v>80</v>
      </c>
      <c r="B57" s="134" t="s">
        <v>119</v>
      </c>
      <c r="C57" s="135"/>
      <c r="D57" s="37" t="s">
        <v>118</v>
      </c>
      <c r="E57" s="21">
        <v>0.31</v>
      </c>
      <c r="G57" s="2"/>
    </row>
    <row r="58" ht="24.75" customHeight="1">
      <c r="G58" s="2"/>
    </row>
    <row r="59" ht="23.25" customHeight="1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</sheetData>
  <sheetProtection/>
  <mergeCells count="58">
    <mergeCell ref="B19:C19"/>
    <mergeCell ref="B3:C3"/>
    <mergeCell ref="B4:C4"/>
    <mergeCell ref="B5:C5"/>
    <mergeCell ref="B9:C9"/>
    <mergeCell ref="B7:C7"/>
    <mergeCell ref="B8:C8"/>
    <mergeCell ref="B49:C49"/>
    <mergeCell ref="B52:C52"/>
    <mergeCell ref="B51:C51"/>
    <mergeCell ref="D5:E5"/>
    <mergeCell ref="B10:C10"/>
    <mergeCell ref="B20:C20"/>
    <mergeCell ref="B21:C21"/>
    <mergeCell ref="B16:C16"/>
    <mergeCell ref="B17:C17"/>
    <mergeCell ref="B18:C18"/>
    <mergeCell ref="B42:C42"/>
    <mergeCell ref="B43:C43"/>
    <mergeCell ref="B36:C36"/>
    <mergeCell ref="B37:C37"/>
    <mergeCell ref="B38:C38"/>
    <mergeCell ref="B41:C41"/>
    <mergeCell ref="B39:C39"/>
    <mergeCell ref="B57:C57"/>
    <mergeCell ref="B54:C54"/>
    <mergeCell ref="B53:C53"/>
    <mergeCell ref="B44:C44"/>
    <mergeCell ref="B45:C45"/>
    <mergeCell ref="B46:C46"/>
    <mergeCell ref="B47:C47"/>
    <mergeCell ref="B48:C48"/>
    <mergeCell ref="B56:C56"/>
    <mergeCell ref="B55:C55"/>
    <mergeCell ref="B31:C31"/>
    <mergeCell ref="B32:C32"/>
    <mergeCell ref="B33:C33"/>
    <mergeCell ref="B34:C34"/>
    <mergeCell ref="B35:C35"/>
    <mergeCell ref="B40:C40"/>
    <mergeCell ref="A1:E1"/>
    <mergeCell ref="B15:C15"/>
    <mergeCell ref="B11:C11"/>
    <mergeCell ref="B12:C12"/>
    <mergeCell ref="B13:C13"/>
    <mergeCell ref="B14:C14"/>
    <mergeCell ref="B6:C6"/>
    <mergeCell ref="A12:A15"/>
    <mergeCell ref="B22:C22"/>
    <mergeCell ref="B28:C28"/>
    <mergeCell ref="B50:C50"/>
    <mergeCell ref="B27:C27"/>
    <mergeCell ref="B23:C23"/>
    <mergeCell ref="B24:C24"/>
    <mergeCell ref="B25:C25"/>
    <mergeCell ref="B26:C26"/>
    <mergeCell ref="B29:C29"/>
    <mergeCell ref="B30:C30"/>
  </mergeCells>
  <dataValidations count="2">
    <dataValidation type="decimal" allowBlank="1" showInputMessage="1" showErrorMessage="1" sqref="E16 E51:E57 E12:E13 E6:E10 E18:E43">
      <formula1>-99999999999</formula1>
      <formula2>999999999999</formula2>
    </dataValidation>
    <dataValidation type="decimal" allowBlank="1" showInputMessage="1" showErrorMessage="1" sqref="E44:E50">
      <formula1>-999999999999</formula1>
      <formula2>999999999999</formula2>
    </dataValidation>
  </dataValidations>
  <printOptions/>
  <pageMargins left="0.5905511811023623" right="0.16" top="0.3" bottom="0.16" header="0.31496062992125984" footer="0.118110236220472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2014-03-31T02:39:40Z</cp:lastPrinted>
  <dcterms:created xsi:type="dcterms:W3CDTF">2010-05-05T07:38:33Z</dcterms:created>
  <dcterms:modified xsi:type="dcterms:W3CDTF">2014-03-31T03:46:57Z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